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lde\1_Dolde-Consulting\aa_MicroMoneyHouse\a_Vermarktung\Kooperationspartner\Brenners_Altholz\"/>
    </mc:Choice>
  </mc:AlternateContent>
  <xr:revisionPtr revIDLastSave="0" documentId="13_ncr:1_{0ACD2467-A2F1-4A2F-A9BD-6F4473B1D060}" xr6:coauthVersionLast="47" xr6:coauthVersionMax="47" xr10:uidLastSave="{00000000-0000-0000-0000-000000000000}"/>
  <bookViews>
    <workbookView xWindow="-108" yWindow="-108" windowWidth="23256" windowHeight="12576" xr2:uid="{1154AE35-D9F1-41EC-B091-8AD89E36E1F8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4" i="1" l="1"/>
  <c r="G73" i="1"/>
  <c r="G67" i="1"/>
  <c r="G69" i="1"/>
  <c r="G68" i="1"/>
  <c r="G70" i="1"/>
  <c r="G58" i="1"/>
  <c r="G57" i="1"/>
  <c r="G41" i="1" l="1"/>
  <c r="G78" i="1"/>
  <c r="G47" i="1"/>
  <c r="G77" i="1"/>
  <c r="G76" i="1"/>
  <c r="G86" i="1"/>
  <c r="G44" i="1"/>
  <c r="G43" i="1"/>
  <c r="G42" i="1"/>
  <c r="G54" i="1"/>
  <c r="G75" i="1"/>
  <c r="G59" i="1"/>
  <c r="G48" i="1"/>
  <c r="G40" i="1"/>
  <c r="G39" i="1"/>
  <c r="G34" i="1"/>
  <c r="G33" i="1"/>
  <c r="G32" i="1"/>
  <c r="I89" i="1"/>
  <c r="I91" i="1" s="1"/>
  <c r="G89" i="1" l="1"/>
  <c r="G91" i="1" s="1"/>
</calcChain>
</file>

<file path=xl/sharedStrings.xml><?xml version="1.0" encoding="utf-8"?>
<sst xmlns="http://schemas.openxmlformats.org/spreadsheetml/2006/main" count="201" uniqueCount="145">
  <si>
    <t>Fensterbank Gäste-WC</t>
  </si>
  <si>
    <t>Ablage über Spülkastn Gäste WC</t>
  </si>
  <si>
    <t>Wandfront Du/WC Gäste-WC</t>
  </si>
  <si>
    <t>Balken</t>
  </si>
  <si>
    <t>Wandfront Dusche</t>
  </si>
  <si>
    <t>Wandfront Waschbecken</t>
  </si>
  <si>
    <t>Fachböden</t>
  </si>
  <si>
    <t>Balken Wandfront Waschmaschine</t>
  </si>
  <si>
    <t>Ablage über Spülkasten WC</t>
  </si>
  <si>
    <t>Länge</t>
  </si>
  <si>
    <t>Breite</t>
  </si>
  <si>
    <t>Board über Eingang und Küchenfenster</t>
  </si>
  <si>
    <t>Weitere Boards Küche</t>
  </si>
  <si>
    <t>Säule 3</t>
  </si>
  <si>
    <t>Wandverkleidung Leitungen Badewanne</t>
  </si>
  <si>
    <t>Ablageboard</t>
  </si>
  <si>
    <t>Fensterbank Schlafzimmer</t>
  </si>
  <si>
    <t>Fensterbank Wohnzimmer Ost</t>
  </si>
  <si>
    <t>Fensterbank Wohnzimmer Süd</t>
  </si>
  <si>
    <t>Fensterbank Küche</t>
  </si>
  <si>
    <t>Podest Front</t>
  </si>
  <si>
    <t>Balken Podest Front</t>
  </si>
  <si>
    <t>Summen</t>
  </si>
  <si>
    <t>m²</t>
  </si>
  <si>
    <t>5 Steher a 40 cm</t>
  </si>
  <si>
    <t>m Länge</t>
  </si>
  <si>
    <t>Rückseite Balken Gefache</t>
  </si>
  <si>
    <t>Gästebad</t>
  </si>
  <si>
    <t>Bad</t>
  </si>
  <si>
    <t>Küche</t>
  </si>
  <si>
    <t xml:space="preserve">Seitenwange Küche </t>
  </si>
  <si>
    <t>Schlafzimmer</t>
  </si>
  <si>
    <t>Platte für Theke Kochinsel</t>
  </si>
  <si>
    <t>Arbeitsplatte Kochinsel</t>
  </si>
  <si>
    <t>Arbeitsplatte Küche neben Spüle</t>
  </si>
  <si>
    <t>Nut und Feder</t>
  </si>
  <si>
    <t>Original-Altholzkanten</t>
  </si>
  <si>
    <t>10 mm</t>
  </si>
  <si>
    <t>Maße geändert</t>
  </si>
  <si>
    <t>Gefache Esszimmer, Verkleidung senkrechte Balken und Rückwand</t>
  </si>
  <si>
    <t>Gefache Wohnzimmer</t>
  </si>
  <si>
    <t>Gefache Wohnzimmer, Verkleidung senkrechte Balken und Rückwand</t>
  </si>
  <si>
    <t>Bemerkung</t>
  </si>
  <si>
    <t>Seitenwange Kochinsel links</t>
  </si>
  <si>
    <t>Seitenwange Kochinsel rechts</t>
  </si>
  <si>
    <t>Gefache über Tür, Deckel</t>
  </si>
  <si>
    <t>Gefache über Tür, Boden</t>
  </si>
  <si>
    <t>Bezeichnung:</t>
  </si>
  <si>
    <t>10 mm = Frontseite</t>
  </si>
  <si>
    <t>geändert</t>
  </si>
  <si>
    <t>neu</t>
  </si>
  <si>
    <t>10 mm = Teil-Rückseite</t>
  </si>
  <si>
    <t>Verkleidung Be- und Entlüftungsanlage Stirnseite</t>
  </si>
  <si>
    <t>Verkleidung Be- und Entlüftungsanlage Front</t>
  </si>
  <si>
    <t>Nut &amp; Feder</t>
  </si>
  <si>
    <t>Verkleidung Be- und Entlüftung Boden</t>
  </si>
  <si>
    <t>Wandfront zw. Waschbecken/WC Vorderseite</t>
  </si>
  <si>
    <t>K1</t>
  </si>
  <si>
    <t>K2</t>
  </si>
  <si>
    <t>K3</t>
  </si>
  <si>
    <t>K4</t>
  </si>
  <si>
    <t>K5</t>
  </si>
  <si>
    <t>K6</t>
  </si>
  <si>
    <t>K7</t>
  </si>
  <si>
    <t>E1</t>
  </si>
  <si>
    <t>E2</t>
  </si>
  <si>
    <t>E3</t>
  </si>
  <si>
    <t>E4</t>
  </si>
  <si>
    <t>G1</t>
  </si>
  <si>
    <t>G2</t>
  </si>
  <si>
    <t>G3</t>
  </si>
  <si>
    <t>G4</t>
  </si>
  <si>
    <t>G5</t>
  </si>
  <si>
    <t>G6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</si>
  <si>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</si>
  <si>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</si>
  <si>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</si>
  <si>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</si>
  <si>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</si>
  <si>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</si>
  <si>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</si>
  <si>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</si>
  <si>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</si>
  <si>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</si>
  <si>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</si>
  <si>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</si>
  <si>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</si>
  <si>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</si>
  <si>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Balken Dusche unten</t>
  </si>
  <si>
    <t>Decke über Waschbecken</t>
  </si>
  <si>
    <t>B15</t>
  </si>
  <si>
    <t xml:space="preserve">Wandfront zw. Waschbecken/WC Teil-Rückseite </t>
  </si>
  <si>
    <t>Geschlossene Fläche im Gefache Badseite</t>
  </si>
  <si>
    <t>Geschlossene Fläche im Gefache WC-Seite</t>
  </si>
  <si>
    <t>für Lichtschalter und Steckdosen</t>
  </si>
  <si>
    <t>Tiefe</t>
  </si>
  <si>
    <t>Balken für Gefache / Halfbeam oder U-Beam</t>
  </si>
  <si>
    <t xml:space="preserve"> 5-7</t>
  </si>
  <si>
    <t>U-Beam Wand zw. Küche und Eingang</t>
  </si>
  <si>
    <t>ca. 7</t>
  </si>
  <si>
    <t>E11</t>
  </si>
  <si>
    <t>E5</t>
  </si>
  <si>
    <t>E6</t>
  </si>
  <si>
    <t>E7</t>
  </si>
  <si>
    <t>E8</t>
  </si>
  <si>
    <t>E9</t>
  </si>
  <si>
    <t>E10</t>
  </si>
  <si>
    <t>Decke über Tür</t>
  </si>
  <si>
    <t>Boden über Tür</t>
  </si>
  <si>
    <t>Gefache über Tür Rückwand und Balken</t>
  </si>
  <si>
    <t>Nut &amp; Feder, Anfang und Ende Original</t>
  </si>
  <si>
    <t>Fachböden waagrecht</t>
  </si>
  <si>
    <t>Fachsteher senkrecht</t>
  </si>
  <si>
    <t>K8</t>
  </si>
  <si>
    <t>Säule 1 Küche</t>
  </si>
  <si>
    <t>Decke über Gefache Esszimmer</t>
  </si>
  <si>
    <t>Boden über Gefache Esszimmer</t>
  </si>
  <si>
    <t>Säule 2 Esszimmer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</si>
  <si>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</si>
  <si>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</si>
  <si>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</si>
  <si>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</si>
  <si>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</si>
  <si>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</si>
  <si>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</si>
  <si>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</si>
  <si>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</si>
  <si>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</si>
  <si>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</si>
  <si>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</si>
  <si>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</si>
  <si>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Esszimmer</t>
  </si>
  <si>
    <t>Gefache  über Tür Rückwand und Balken (a+b+c+d+e+f+g+h+i)</t>
  </si>
  <si>
    <t>Decke über Gefache Wohnzimmer</t>
  </si>
  <si>
    <t>Boden unter Gefache Wohnzimmer</t>
  </si>
  <si>
    <t>ca. 5-7 cm</t>
  </si>
  <si>
    <t>S1</t>
  </si>
  <si>
    <t>5-7 cm</t>
  </si>
  <si>
    <t>in cm</t>
  </si>
  <si>
    <t xml:space="preserve">Wandverkl. </t>
  </si>
  <si>
    <t>Wandverkl.</t>
  </si>
  <si>
    <t>unbesäumt</t>
  </si>
  <si>
    <t>Vordere Kante unbesäumt</t>
  </si>
  <si>
    <t>Nut &amp; Feder, Anfang und Ende unbesäumt</t>
  </si>
  <si>
    <t>10 mm stark unbesäumt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</si>
</sst>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2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5" borderId="0" xfId="0" applyFont="1" applyFill="1"/>
    <xf numFmtId="0" fontId="0" fillId="0" borderId="0" xfId="0" applyFill="1"/>
    <xf numFmtId="0" fontId="0" fillId="5" borderId="0" xfId="0" applyFont="1" applyFill="1"/>
    <xf numFmtId="0" fontId="1" fillId="4" borderId="0" xfId="0" applyFont="1" applyFill="1"/>
    <xf numFmtId="0" fontId="1" fillId="3" borderId="0" xfId="0" applyFont="1" applyFill="1"/>
    <xf numFmtId="0" fontId="0" fillId="6" borderId="0" xfId="0" applyFill="1"/>
    <xf numFmtId="0" fontId="1" fillId="6" borderId="0" xfId="0" applyFont="1" applyFill="1"/>
    <xf numFmtId="0" fontId="1" fillId="7" borderId="0" xfId="0" applyFont="1" applyFill="1"/>
    <xf numFmtId="1" fontId="0" fillId="0" borderId="0" xfId="0" applyNumberFormat="1"/>
    <xf numFmtId="0" fontId="0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C4619-2F76-4F79-8987-915163876A5D}">
  <dimension ref="A1:L91"/>
  <sheetViews>
    <sheetView tabSelected="1" workbookViewId="0">
      <pane xSplit="3" ySplit="4" topLeftCell="AB5" activePane="bottomRight" state="frozen"/>
      <selection pane="topRight" activeCell="D1" sqref="D1"/>
      <selection pane="bottomLeft" activeCell="A5" sqref="A5"/>
      <selection pane="bottomRight" activeCell="C1" sqref="C1"/>
    </sheetView>
  </sheetViews>
  <sheetFormatPr baseColWidth="10" defaultRowHeight="14.4" x14ac:dyDescent="0.3"/>
  <cols>
    <col min="1" max="1" width="4.77734375" bestFit="1" customWidth="1"/>
    <col min="2" max="2" width="13.88671875" bestFit="1" customWidth="1"/>
    <col min="3" max="3" width="57.88671875" bestFit="1" customWidth="1"/>
    <col min="4" max="4" width="10.109375" customWidth="1"/>
    <col min="5" max="5" width="5.88671875" bestFit="1" customWidth="1"/>
    <col min="6" max="6" width="32.33203125" bestFit="1" customWidth="1"/>
    <col min="7" max="7" width="10.6640625" bestFit="1" customWidth="1"/>
    <col min="8" max="8" width="3.21875" style="3" bestFit="1" customWidth="1"/>
    <col min="9" max="9" width="6.6640625" bestFit="1" customWidth="1"/>
    <col min="10" max="10" width="7.77734375" bestFit="1" customWidth="1"/>
    <col min="11" max="11" width="9.44140625" bestFit="1" customWidth="1"/>
    <col min="12" max="12" width="3.88671875" style="3" customWidth="1"/>
  </cols>
  <sheetData>
    <row r="1" spans="1:11" x14ac:dyDescent="0.3">
      <c r="B1" t="s">
        <v>47</v>
      </c>
      <c r="C1" s="12" t="s">
        <v>35</v>
      </c>
      <c r="D1" s="1" t="s">
        <v>139</v>
      </c>
      <c r="E1" s="1"/>
      <c r="F1" s="1" t="s">
        <v>42</v>
      </c>
      <c r="G1" s="1" t="s">
        <v>140</v>
      </c>
      <c r="H1" s="2"/>
      <c r="I1" s="1" t="s">
        <v>3</v>
      </c>
    </row>
    <row r="2" spans="1:11" x14ac:dyDescent="0.3">
      <c r="B2" t="s">
        <v>47</v>
      </c>
      <c r="C2" s="11" t="s">
        <v>36</v>
      </c>
      <c r="D2" t="s">
        <v>9</v>
      </c>
      <c r="E2" t="s">
        <v>10</v>
      </c>
      <c r="I2" t="s">
        <v>9</v>
      </c>
      <c r="J2" t="s">
        <v>10</v>
      </c>
      <c r="K2" t="s">
        <v>95</v>
      </c>
    </row>
    <row r="3" spans="1:11" x14ac:dyDescent="0.3">
      <c r="C3" s="14" t="s">
        <v>49</v>
      </c>
      <c r="D3" t="s">
        <v>138</v>
      </c>
      <c r="E3" t="s">
        <v>138</v>
      </c>
    </row>
    <row r="4" spans="1:11" x14ac:dyDescent="0.3">
      <c r="C4" s="15" t="s">
        <v>50</v>
      </c>
    </row>
    <row r="5" spans="1:11" x14ac:dyDescent="0.3">
      <c r="B5" s="1" t="s">
        <v>27</v>
      </c>
      <c r="C5" s="9"/>
    </row>
    <row r="6" spans="1:11" x14ac:dyDescent="0.3">
      <c r="A6" t="s">
        <v>68</v>
      </c>
      <c r="B6" s="8" t="s">
        <v>38</v>
      </c>
      <c r="C6" s="6" t="s">
        <v>0</v>
      </c>
      <c r="D6" s="1">
        <v>105</v>
      </c>
      <c r="E6">
        <v>14</v>
      </c>
      <c r="F6" t="s">
        <v>141</v>
      </c>
    </row>
    <row r="7" spans="1:11" x14ac:dyDescent="0.3">
      <c r="A7" t="s">
        <v>69</v>
      </c>
      <c r="B7" s="1"/>
      <c r="C7" s="6" t="s">
        <v>1</v>
      </c>
      <c r="D7">
        <v>83</v>
      </c>
      <c r="E7">
        <v>21</v>
      </c>
      <c r="F7" t="s">
        <v>141</v>
      </c>
    </row>
    <row r="8" spans="1:11" x14ac:dyDescent="0.3">
      <c r="A8" t="s">
        <v>70</v>
      </c>
      <c r="B8" s="1"/>
      <c r="C8" t="s">
        <v>2</v>
      </c>
      <c r="I8">
        <v>265</v>
      </c>
      <c r="J8">
        <v>14</v>
      </c>
      <c r="K8" t="s">
        <v>137</v>
      </c>
    </row>
    <row r="9" spans="1:11" x14ac:dyDescent="0.3">
      <c r="B9" s="1"/>
    </row>
    <row r="10" spans="1:11" x14ac:dyDescent="0.3">
      <c r="B10" s="1"/>
    </row>
    <row r="11" spans="1:11" x14ac:dyDescent="0.3">
      <c r="A11" t="s">
        <v>71</v>
      </c>
      <c r="B11" s="15" t="s">
        <v>50</v>
      </c>
      <c r="C11" s="11" t="s">
        <v>52</v>
      </c>
      <c r="D11" s="9">
        <v>103</v>
      </c>
      <c r="E11" s="9">
        <v>17</v>
      </c>
      <c r="F11" t="s">
        <v>141</v>
      </c>
    </row>
    <row r="12" spans="1:11" x14ac:dyDescent="0.3">
      <c r="A12" t="s">
        <v>72</v>
      </c>
      <c r="B12" s="15" t="s">
        <v>50</v>
      </c>
      <c r="C12" s="12" t="s">
        <v>53</v>
      </c>
      <c r="D12" s="9">
        <v>103</v>
      </c>
      <c r="E12" s="9">
        <v>45</v>
      </c>
      <c r="F12" s="9" t="s">
        <v>54</v>
      </c>
    </row>
    <row r="13" spans="1:11" x14ac:dyDescent="0.3">
      <c r="A13" t="s">
        <v>73</v>
      </c>
      <c r="B13" s="15" t="s">
        <v>50</v>
      </c>
      <c r="C13" s="11" t="s">
        <v>55</v>
      </c>
      <c r="D13" s="9">
        <v>45</v>
      </c>
      <c r="E13" s="9">
        <v>17</v>
      </c>
      <c r="F13" t="s">
        <v>141</v>
      </c>
    </row>
    <row r="14" spans="1:11" x14ac:dyDescent="0.3">
      <c r="B14" s="1"/>
    </row>
    <row r="15" spans="1:11" x14ac:dyDescent="0.3">
      <c r="B15" s="1"/>
    </row>
    <row r="16" spans="1:11" x14ac:dyDescent="0.3">
      <c r="B16" s="1"/>
    </row>
    <row r="17" spans="1:11" x14ac:dyDescent="0.3">
      <c r="B17" s="1"/>
    </row>
    <row r="18" spans="1:11" x14ac:dyDescent="0.3">
      <c r="B18" s="1" t="s">
        <v>28</v>
      </c>
    </row>
    <row r="19" spans="1:11" x14ac:dyDescent="0.3">
      <c r="A19" t="s">
        <v>74</v>
      </c>
      <c r="B19" s="1"/>
      <c r="C19" s="6" t="s">
        <v>4</v>
      </c>
      <c r="I19">
        <v>265</v>
      </c>
      <c r="J19">
        <v>14</v>
      </c>
    </row>
    <row r="20" spans="1:11" x14ac:dyDescent="0.3">
      <c r="A20" t="s">
        <v>75</v>
      </c>
      <c r="B20" s="1"/>
      <c r="C20" t="s">
        <v>88</v>
      </c>
      <c r="I20">
        <v>80</v>
      </c>
      <c r="J20">
        <v>14</v>
      </c>
    </row>
    <row r="21" spans="1:11" x14ac:dyDescent="0.3">
      <c r="A21" t="s">
        <v>76</v>
      </c>
      <c r="B21" s="1"/>
      <c r="C21" s="6" t="s">
        <v>5</v>
      </c>
      <c r="D21">
        <v>265</v>
      </c>
      <c r="E21">
        <v>10</v>
      </c>
    </row>
    <row r="22" spans="1:11" x14ac:dyDescent="0.3">
      <c r="A22" t="s">
        <v>77</v>
      </c>
      <c r="B22" s="1"/>
      <c r="C22" s="6" t="s">
        <v>56</v>
      </c>
      <c r="D22">
        <v>265</v>
      </c>
      <c r="E22" s="13">
        <v>24.6</v>
      </c>
      <c r="F22" s="13" t="s">
        <v>48</v>
      </c>
    </row>
    <row r="23" spans="1:11" x14ac:dyDescent="0.3">
      <c r="A23" t="s">
        <v>78</v>
      </c>
      <c r="B23" s="1"/>
      <c r="C23" s="13" t="s">
        <v>91</v>
      </c>
      <c r="D23">
        <v>265</v>
      </c>
      <c r="E23" s="13">
        <v>10.6</v>
      </c>
      <c r="F23" s="13" t="s">
        <v>51</v>
      </c>
    </row>
    <row r="24" spans="1:11" x14ac:dyDescent="0.3">
      <c r="A24" t="s">
        <v>79</v>
      </c>
      <c r="B24" s="1"/>
      <c r="C24" s="13" t="s">
        <v>89</v>
      </c>
      <c r="D24">
        <v>61</v>
      </c>
      <c r="E24" s="13">
        <v>10.6</v>
      </c>
      <c r="F24" s="13"/>
    </row>
    <row r="25" spans="1:11" x14ac:dyDescent="0.3">
      <c r="A25" t="s">
        <v>80</v>
      </c>
      <c r="B25" s="1"/>
      <c r="C25" s="6" t="s">
        <v>92</v>
      </c>
      <c r="D25">
        <v>30</v>
      </c>
      <c r="E25" s="13">
        <v>30</v>
      </c>
      <c r="F25" s="13" t="s">
        <v>94</v>
      </c>
    </row>
    <row r="26" spans="1:11" x14ac:dyDescent="0.3">
      <c r="A26" t="s">
        <v>81</v>
      </c>
      <c r="B26" s="1"/>
      <c r="C26" s="6" t="s">
        <v>93</v>
      </c>
      <c r="D26">
        <v>30</v>
      </c>
      <c r="E26" s="13">
        <v>30</v>
      </c>
      <c r="F26" s="13" t="s">
        <v>94</v>
      </c>
    </row>
    <row r="27" spans="1:11" x14ac:dyDescent="0.3">
      <c r="A27" t="s">
        <v>82</v>
      </c>
      <c r="B27" s="1"/>
      <c r="C27" s="6" t="s">
        <v>6</v>
      </c>
      <c r="D27">
        <v>200</v>
      </c>
      <c r="E27" s="13">
        <v>24.6</v>
      </c>
      <c r="F27" s="13"/>
    </row>
    <row r="28" spans="1:11" x14ac:dyDescent="0.3">
      <c r="A28" t="s">
        <v>83</v>
      </c>
      <c r="B28" s="1"/>
      <c r="C28" s="6" t="s">
        <v>26</v>
      </c>
      <c r="D28">
        <v>265</v>
      </c>
      <c r="E28" s="13">
        <v>24.6</v>
      </c>
      <c r="F28" s="7" t="s">
        <v>37</v>
      </c>
    </row>
    <row r="29" spans="1:11" x14ac:dyDescent="0.3">
      <c r="A29" t="s">
        <v>84</v>
      </c>
      <c r="B29" s="1"/>
      <c r="C29" s="13" t="s">
        <v>96</v>
      </c>
      <c r="I29">
        <v>265</v>
      </c>
      <c r="J29" s="13">
        <v>24.6</v>
      </c>
      <c r="K29" s="13"/>
    </row>
    <row r="30" spans="1:11" x14ac:dyDescent="0.3">
      <c r="B30" s="1"/>
      <c r="C30" s="9"/>
      <c r="J30" s="13"/>
      <c r="K30" s="13"/>
    </row>
    <row r="31" spans="1:11" x14ac:dyDescent="0.3">
      <c r="A31" t="s">
        <v>85</v>
      </c>
      <c r="B31" s="1"/>
      <c r="C31" t="s">
        <v>7</v>
      </c>
      <c r="I31">
        <v>265</v>
      </c>
      <c r="J31">
        <v>14</v>
      </c>
      <c r="K31" s="16" t="s">
        <v>97</v>
      </c>
    </row>
    <row r="32" spans="1:11" x14ac:dyDescent="0.3">
      <c r="A32" t="s">
        <v>86</v>
      </c>
      <c r="B32" s="1"/>
      <c r="C32" s="6" t="s">
        <v>8</v>
      </c>
      <c r="D32">
        <v>76</v>
      </c>
      <c r="E32">
        <v>20</v>
      </c>
      <c r="G32">
        <f>D32*E32</f>
        <v>1520</v>
      </c>
    </row>
    <row r="33" spans="1:11" x14ac:dyDescent="0.3">
      <c r="A33" t="s">
        <v>87</v>
      </c>
      <c r="B33" s="1"/>
      <c r="C33" s="12" t="s">
        <v>14</v>
      </c>
      <c r="D33">
        <v>100</v>
      </c>
      <c r="E33">
        <v>45</v>
      </c>
      <c r="G33">
        <f t="shared" ref="G33:G54" si="0">D33*E33</f>
        <v>4500</v>
      </c>
    </row>
    <row r="34" spans="1:11" x14ac:dyDescent="0.3">
      <c r="A34" t="s">
        <v>90</v>
      </c>
      <c r="B34" s="1"/>
      <c r="C34" s="6" t="s">
        <v>15</v>
      </c>
      <c r="D34">
        <v>100</v>
      </c>
      <c r="E34">
        <v>18</v>
      </c>
      <c r="G34">
        <f t="shared" si="0"/>
        <v>1800</v>
      </c>
    </row>
    <row r="35" spans="1:11" x14ac:dyDescent="0.3">
      <c r="B35" s="1"/>
    </row>
    <row r="36" spans="1:11" x14ac:dyDescent="0.3">
      <c r="B36" s="1"/>
    </row>
    <row r="37" spans="1:11" x14ac:dyDescent="0.3">
      <c r="B37" s="1" t="s">
        <v>29</v>
      </c>
    </row>
    <row r="38" spans="1:11" x14ac:dyDescent="0.3">
      <c r="A38" t="s">
        <v>57</v>
      </c>
      <c r="C38" s="6" t="s">
        <v>98</v>
      </c>
      <c r="D38" s="9"/>
      <c r="I38">
        <v>220</v>
      </c>
      <c r="J38">
        <v>17.5</v>
      </c>
      <c r="K38" t="s">
        <v>99</v>
      </c>
    </row>
    <row r="39" spans="1:11" x14ac:dyDescent="0.3">
      <c r="A39" t="s">
        <v>58</v>
      </c>
      <c r="B39" s="1"/>
      <c r="C39" s="6" t="s">
        <v>11</v>
      </c>
      <c r="D39">
        <v>230</v>
      </c>
      <c r="E39">
        <v>18</v>
      </c>
      <c r="G39">
        <f t="shared" si="0"/>
        <v>4140</v>
      </c>
    </row>
    <row r="40" spans="1:11" x14ac:dyDescent="0.3">
      <c r="A40" t="s">
        <v>59</v>
      </c>
      <c r="B40" s="1"/>
      <c r="C40" s="6" t="s">
        <v>12</v>
      </c>
      <c r="D40">
        <v>200</v>
      </c>
      <c r="E40">
        <v>18</v>
      </c>
      <c r="G40">
        <f t="shared" si="0"/>
        <v>3600</v>
      </c>
    </row>
    <row r="41" spans="1:11" x14ac:dyDescent="0.3">
      <c r="A41" t="s">
        <v>60</v>
      </c>
      <c r="B41" s="1"/>
      <c r="C41" s="5" t="s">
        <v>30</v>
      </c>
      <c r="D41">
        <v>60</v>
      </c>
      <c r="E41">
        <v>94</v>
      </c>
      <c r="F41" s="7" t="s">
        <v>142</v>
      </c>
      <c r="G41">
        <f t="shared" si="0"/>
        <v>5640</v>
      </c>
    </row>
    <row r="42" spans="1:11" x14ac:dyDescent="0.3">
      <c r="A42" t="s">
        <v>61</v>
      </c>
      <c r="B42" s="1"/>
      <c r="C42" s="5" t="s">
        <v>43</v>
      </c>
      <c r="D42">
        <v>120</v>
      </c>
      <c r="E42">
        <v>94</v>
      </c>
      <c r="F42" s="7" t="s">
        <v>142</v>
      </c>
      <c r="G42">
        <f>D42*E42</f>
        <v>11280</v>
      </c>
    </row>
    <row r="43" spans="1:11" x14ac:dyDescent="0.3">
      <c r="A43" t="s">
        <v>62</v>
      </c>
      <c r="B43" s="1"/>
      <c r="C43" s="5" t="s">
        <v>44</v>
      </c>
      <c r="D43">
        <v>120</v>
      </c>
      <c r="E43">
        <v>94</v>
      </c>
      <c r="F43" s="7" t="s">
        <v>142</v>
      </c>
      <c r="G43">
        <f>D43*E43</f>
        <v>11280</v>
      </c>
    </row>
    <row r="44" spans="1:11" x14ac:dyDescent="0.3">
      <c r="B44" s="1"/>
      <c r="C44" t="s">
        <v>32</v>
      </c>
      <c r="G44">
        <f>D44*E44</f>
        <v>0</v>
      </c>
    </row>
    <row r="45" spans="1:11" x14ac:dyDescent="0.3">
      <c r="B45" s="1"/>
      <c r="C45" t="s">
        <v>33</v>
      </c>
    </row>
    <row r="46" spans="1:11" x14ac:dyDescent="0.3">
      <c r="B46" s="1"/>
      <c r="C46" t="s">
        <v>34</v>
      </c>
    </row>
    <row r="47" spans="1:11" x14ac:dyDescent="0.3">
      <c r="A47" t="s">
        <v>63</v>
      </c>
      <c r="B47" s="8" t="s">
        <v>38</v>
      </c>
      <c r="C47" s="6" t="s">
        <v>19</v>
      </c>
      <c r="D47" s="1">
        <v>205</v>
      </c>
      <c r="E47">
        <v>16</v>
      </c>
      <c r="G47">
        <f>D47*E47</f>
        <v>3280</v>
      </c>
    </row>
    <row r="48" spans="1:11" x14ac:dyDescent="0.3">
      <c r="A48" t="s">
        <v>113</v>
      </c>
      <c r="B48" s="8" t="s">
        <v>38</v>
      </c>
      <c r="C48" s="5" t="s">
        <v>114</v>
      </c>
      <c r="D48" s="13">
        <v>285</v>
      </c>
      <c r="E48" s="13">
        <v>70</v>
      </c>
      <c r="F48" s="9" t="s">
        <v>143</v>
      </c>
      <c r="G48">
        <f>D48*E48</f>
        <v>19950</v>
      </c>
    </row>
    <row r="49" spans="1:7" x14ac:dyDescent="0.3">
      <c r="B49" s="1"/>
    </row>
    <row r="50" spans="1:7" x14ac:dyDescent="0.3">
      <c r="B50" s="1" t="s">
        <v>131</v>
      </c>
    </row>
    <row r="51" spans="1:7" x14ac:dyDescent="0.3">
      <c r="A51" t="s">
        <v>64</v>
      </c>
      <c r="B51" s="8" t="s">
        <v>38</v>
      </c>
      <c r="C51" s="5" t="s">
        <v>109</v>
      </c>
      <c r="D51">
        <v>121</v>
      </c>
      <c r="E51">
        <v>30</v>
      </c>
      <c r="F51" s="9" t="s">
        <v>110</v>
      </c>
    </row>
    <row r="52" spans="1:7" x14ac:dyDescent="0.3">
      <c r="A52" t="s">
        <v>65</v>
      </c>
      <c r="B52" s="8" t="s">
        <v>38</v>
      </c>
      <c r="C52" s="6" t="s">
        <v>107</v>
      </c>
      <c r="D52">
        <v>73</v>
      </c>
      <c r="E52">
        <v>12</v>
      </c>
      <c r="F52" s="9" t="s">
        <v>141</v>
      </c>
    </row>
    <row r="53" spans="1:7" x14ac:dyDescent="0.3">
      <c r="A53" t="s">
        <v>66</v>
      </c>
      <c r="B53" s="8" t="s">
        <v>38</v>
      </c>
      <c r="C53" s="6" t="s">
        <v>108</v>
      </c>
      <c r="D53">
        <v>73</v>
      </c>
      <c r="E53">
        <v>12</v>
      </c>
      <c r="F53" s="9" t="s">
        <v>141</v>
      </c>
    </row>
    <row r="54" spans="1:7" x14ac:dyDescent="0.3">
      <c r="A54" t="s">
        <v>67</v>
      </c>
      <c r="B54" s="8" t="s">
        <v>38</v>
      </c>
      <c r="C54" s="5" t="s">
        <v>39</v>
      </c>
      <c r="D54">
        <v>266</v>
      </c>
      <c r="E54">
        <v>162</v>
      </c>
      <c r="F54" s="9" t="s">
        <v>143</v>
      </c>
      <c r="G54">
        <f t="shared" si="0"/>
        <v>43092</v>
      </c>
    </row>
    <row r="55" spans="1:7" x14ac:dyDescent="0.3">
      <c r="A55" t="s">
        <v>101</v>
      </c>
      <c r="B55" s="8" t="s">
        <v>38</v>
      </c>
      <c r="C55" s="6" t="s">
        <v>115</v>
      </c>
      <c r="D55">
        <v>90</v>
      </c>
      <c r="E55">
        <v>12</v>
      </c>
      <c r="F55" s="9" t="s">
        <v>141</v>
      </c>
    </row>
    <row r="56" spans="1:7" x14ac:dyDescent="0.3">
      <c r="A56" t="s">
        <v>102</v>
      </c>
      <c r="B56" s="8" t="s">
        <v>38</v>
      </c>
      <c r="C56" s="6" t="s">
        <v>116</v>
      </c>
      <c r="D56">
        <v>90</v>
      </c>
      <c r="E56">
        <v>12</v>
      </c>
      <c r="F56" s="9" t="s">
        <v>141</v>
      </c>
    </row>
    <row r="57" spans="1:7" x14ac:dyDescent="0.3">
      <c r="A57" t="s">
        <v>103</v>
      </c>
      <c r="B57" s="8" t="s">
        <v>38</v>
      </c>
      <c r="C57" s="6" t="s">
        <v>111</v>
      </c>
      <c r="D57">
        <v>1200</v>
      </c>
      <c r="E57">
        <v>12</v>
      </c>
      <c r="F57" s="7" t="s">
        <v>144</v>
      </c>
      <c r="G57">
        <f>D57*E57</f>
        <v>14400</v>
      </c>
    </row>
    <row r="58" spans="1:7" x14ac:dyDescent="0.3">
      <c r="A58" t="s">
        <v>104</v>
      </c>
      <c r="B58" s="8" t="s">
        <v>38</v>
      </c>
      <c r="C58" s="6" t="s">
        <v>112</v>
      </c>
      <c r="D58">
        <v>900</v>
      </c>
      <c r="E58">
        <v>12</v>
      </c>
      <c r="F58" s="7" t="s">
        <v>144</v>
      </c>
      <c r="G58">
        <f>D58*E58</f>
        <v>10800</v>
      </c>
    </row>
    <row r="59" spans="1:7" x14ac:dyDescent="0.3">
      <c r="A59" t="s">
        <v>105</v>
      </c>
      <c r="B59" s="8" t="s">
        <v>38</v>
      </c>
      <c r="C59" s="5" t="s">
        <v>117</v>
      </c>
      <c r="D59" s="13">
        <v>285</v>
      </c>
      <c r="E59" s="13">
        <v>70</v>
      </c>
      <c r="F59" s="9" t="s">
        <v>143</v>
      </c>
      <c r="G59">
        <f>D59*E59</f>
        <v>19950</v>
      </c>
    </row>
    <row r="60" spans="1:7" x14ac:dyDescent="0.3">
      <c r="A60" t="s">
        <v>106</v>
      </c>
      <c r="F60" s="9"/>
    </row>
    <row r="61" spans="1:7" x14ac:dyDescent="0.3">
      <c r="A61" t="s">
        <v>100</v>
      </c>
      <c r="F61" s="9"/>
    </row>
    <row r="62" spans="1:7" x14ac:dyDescent="0.3">
      <c r="F62" s="9"/>
    </row>
    <row r="63" spans="1:7" x14ac:dyDescent="0.3">
      <c r="F63" s="9"/>
    </row>
    <row r="67" spans="1:11" x14ac:dyDescent="0.3">
      <c r="A67" t="s">
        <v>118</v>
      </c>
      <c r="B67" s="8" t="s">
        <v>38</v>
      </c>
      <c r="C67" s="5" t="s">
        <v>132</v>
      </c>
      <c r="D67">
        <v>121</v>
      </c>
      <c r="E67">
        <v>30</v>
      </c>
      <c r="F67" s="9" t="s">
        <v>143</v>
      </c>
      <c r="G67">
        <f>D67*E67</f>
        <v>3630</v>
      </c>
    </row>
    <row r="68" spans="1:11" x14ac:dyDescent="0.3">
      <c r="A68" t="s">
        <v>119</v>
      </c>
      <c r="B68" s="8" t="s">
        <v>38</v>
      </c>
      <c r="C68" s="6" t="s">
        <v>45</v>
      </c>
      <c r="D68">
        <v>73</v>
      </c>
      <c r="E68">
        <v>12</v>
      </c>
      <c r="F68" s="9" t="s">
        <v>141</v>
      </c>
      <c r="G68">
        <f>D68*E68</f>
        <v>876</v>
      </c>
    </row>
    <row r="69" spans="1:11" x14ac:dyDescent="0.3">
      <c r="A69" t="s">
        <v>120</v>
      </c>
      <c r="B69" s="8" t="s">
        <v>38</v>
      </c>
      <c r="C69" s="6" t="s">
        <v>46</v>
      </c>
      <c r="D69">
        <v>73</v>
      </c>
      <c r="E69">
        <v>12</v>
      </c>
      <c r="F69" s="9" t="s">
        <v>141</v>
      </c>
      <c r="G69">
        <f>D69*E69</f>
        <v>876</v>
      </c>
    </row>
    <row r="70" spans="1:11" x14ac:dyDescent="0.3">
      <c r="A70" t="s">
        <v>121</v>
      </c>
      <c r="B70" s="8" t="s">
        <v>38</v>
      </c>
      <c r="C70" s="5" t="s">
        <v>41</v>
      </c>
      <c r="D70">
        <v>265</v>
      </c>
      <c r="E70">
        <v>118</v>
      </c>
      <c r="F70" s="9" t="s">
        <v>143</v>
      </c>
      <c r="G70">
        <f>D70*E70</f>
        <v>31270</v>
      </c>
    </row>
    <row r="71" spans="1:11" x14ac:dyDescent="0.3">
      <c r="A71" t="s">
        <v>122</v>
      </c>
      <c r="B71" s="8" t="s">
        <v>38</v>
      </c>
      <c r="C71" s="6" t="s">
        <v>133</v>
      </c>
      <c r="D71">
        <v>60</v>
      </c>
      <c r="E71">
        <v>12</v>
      </c>
    </row>
    <row r="72" spans="1:11" x14ac:dyDescent="0.3">
      <c r="A72" t="s">
        <v>123</v>
      </c>
      <c r="B72" s="8" t="s">
        <v>38</v>
      </c>
      <c r="C72" s="6" t="s">
        <v>134</v>
      </c>
      <c r="D72">
        <v>60</v>
      </c>
      <c r="E72">
        <v>12</v>
      </c>
    </row>
    <row r="73" spans="1:11" x14ac:dyDescent="0.3">
      <c r="A73" t="s">
        <v>124</v>
      </c>
      <c r="B73" s="8" t="s">
        <v>38</v>
      </c>
      <c r="C73" s="6" t="s">
        <v>111</v>
      </c>
      <c r="D73">
        <v>700</v>
      </c>
      <c r="E73">
        <v>12</v>
      </c>
      <c r="F73" s="10" t="s">
        <v>144</v>
      </c>
      <c r="G73">
        <f t="shared" ref="G73:G78" si="1">D73*E73</f>
        <v>8400</v>
      </c>
    </row>
    <row r="74" spans="1:11" x14ac:dyDescent="0.3">
      <c r="A74" t="s">
        <v>125</v>
      </c>
      <c r="B74" s="8" t="s">
        <v>38</v>
      </c>
      <c r="C74" s="6" t="s">
        <v>40</v>
      </c>
      <c r="D74">
        <v>600</v>
      </c>
      <c r="E74">
        <v>12</v>
      </c>
      <c r="F74" s="10" t="s">
        <v>144</v>
      </c>
      <c r="G74">
        <f t="shared" si="1"/>
        <v>7200</v>
      </c>
    </row>
    <row r="75" spans="1:11" x14ac:dyDescent="0.3">
      <c r="A75" t="s">
        <v>126</v>
      </c>
      <c r="B75" s="8" t="s">
        <v>38</v>
      </c>
      <c r="C75" s="5" t="s">
        <v>13</v>
      </c>
      <c r="D75" s="13">
        <v>285</v>
      </c>
      <c r="E75" s="13">
        <v>70</v>
      </c>
      <c r="F75" s="9" t="s">
        <v>143</v>
      </c>
      <c r="G75">
        <f t="shared" si="1"/>
        <v>19950</v>
      </c>
    </row>
    <row r="76" spans="1:11" x14ac:dyDescent="0.3">
      <c r="A76" t="s">
        <v>127</v>
      </c>
      <c r="B76" s="8" t="s">
        <v>38</v>
      </c>
      <c r="C76" s="6" t="s">
        <v>17</v>
      </c>
      <c r="D76" s="17">
        <v>205</v>
      </c>
      <c r="E76">
        <v>16</v>
      </c>
      <c r="F76" s="9" t="s">
        <v>141</v>
      </c>
      <c r="G76">
        <f t="shared" si="1"/>
        <v>3280</v>
      </c>
    </row>
    <row r="77" spans="1:11" x14ac:dyDescent="0.3">
      <c r="A77" t="s">
        <v>128</v>
      </c>
      <c r="B77" s="8" t="s">
        <v>38</v>
      </c>
      <c r="C77" s="6" t="s">
        <v>18</v>
      </c>
      <c r="D77" s="17">
        <v>205</v>
      </c>
      <c r="E77">
        <v>16</v>
      </c>
      <c r="F77" s="9" t="s">
        <v>141</v>
      </c>
      <c r="G77">
        <f t="shared" si="1"/>
        <v>3280</v>
      </c>
    </row>
    <row r="78" spans="1:11" x14ac:dyDescent="0.3">
      <c r="A78" t="s">
        <v>129</v>
      </c>
      <c r="B78" s="1"/>
      <c r="C78" s="5" t="s">
        <v>20</v>
      </c>
      <c r="D78">
        <v>400</v>
      </c>
      <c r="E78">
        <v>40</v>
      </c>
      <c r="G78">
        <f t="shared" si="1"/>
        <v>16000</v>
      </c>
    </row>
    <row r="79" spans="1:11" x14ac:dyDescent="0.3">
      <c r="A79" t="s">
        <v>130</v>
      </c>
      <c r="C79" t="s">
        <v>21</v>
      </c>
      <c r="I79">
        <v>400</v>
      </c>
      <c r="J79">
        <v>14</v>
      </c>
      <c r="K79" t="s">
        <v>135</v>
      </c>
    </row>
    <row r="80" spans="1:11" x14ac:dyDescent="0.3">
      <c r="A80" t="s">
        <v>130</v>
      </c>
      <c r="C80" t="s">
        <v>24</v>
      </c>
      <c r="I80">
        <v>200</v>
      </c>
      <c r="J80">
        <v>14</v>
      </c>
      <c r="K80" t="s">
        <v>135</v>
      </c>
    </row>
    <row r="82" spans="1:12" x14ac:dyDescent="0.3">
      <c r="B82" s="1"/>
    </row>
    <row r="83" spans="1:12" x14ac:dyDescent="0.3">
      <c r="B83" s="1"/>
    </row>
    <row r="85" spans="1:12" x14ac:dyDescent="0.3">
      <c r="B85" s="1" t="s">
        <v>31</v>
      </c>
    </row>
    <row r="86" spans="1:12" x14ac:dyDescent="0.3">
      <c r="A86" t="s">
        <v>136</v>
      </c>
      <c r="B86" s="8" t="s">
        <v>38</v>
      </c>
      <c r="C86" s="6" t="s">
        <v>16</v>
      </c>
      <c r="D86" s="1">
        <v>205</v>
      </c>
      <c r="E86">
        <v>16</v>
      </c>
      <c r="F86" s="9" t="s">
        <v>141</v>
      </c>
      <c r="G86">
        <f>D86*E86</f>
        <v>3280</v>
      </c>
    </row>
    <row r="87" spans="1:12" x14ac:dyDescent="0.3">
      <c r="B87" s="1"/>
    </row>
    <row r="88" spans="1:12" x14ac:dyDescent="0.3">
      <c r="B88" s="1"/>
    </row>
    <row r="89" spans="1:12" x14ac:dyDescent="0.3">
      <c r="B89" s="1"/>
      <c r="C89" s="1" t="s">
        <v>22</v>
      </c>
      <c r="D89" s="1"/>
      <c r="E89" s="1"/>
      <c r="F89" s="1"/>
      <c r="G89" s="1">
        <f>SUM(G6:G88)</f>
        <v>253274</v>
      </c>
      <c r="H89" s="2"/>
      <c r="I89" s="1">
        <f>SUM(I6:I88)</f>
        <v>1960</v>
      </c>
      <c r="J89" s="1"/>
      <c r="K89" s="1"/>
      <c r="L89" s="2"/>
    </row>
    <row r="90" spans="1:12" x14ac:dyDescent="0.3">
      <c r="B90" s="1"/>
    </row>
    <row r="91" spans="1:12" x14ac:dyDescent="0.3">
      <c r="C91" s="1"/>
      <c r="G91" s="4">
        <f>G89/10000</f>
        <v>25.327400000000001</v>
      </c>
      <c r="H91" s="3" t="s">
        <v>23</v>
      </c>
      <c r="I91" s="4">
        <f>I89/100</f>
        <v>19.600000000000001</v>
      </c>
      <c r="J91" t="s">
        <v>25</v>
      </c>
    </row>
  </sheetData>
  <pageMargins left="0.7" right="0.7" top="0.78740157499999996" bottom="0.78740157499999996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Dolde</dc:creator>
  <cp:lastModifiedBy>Dolde</cp:lastModifiedBy>
  <dcterms:created xsi:type="dcterms:W3CDTF">2020-04-07T08:27:27Z</dcterms:created>
  <dcterms:modified xsi:type="dcterms:W3CDTF">2021-11-07T21:57:33Z</dcterms:modified>
</cp:coreProperties>
</file>